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ГУЛЬЗАТ 2025\сессия 10 созыв\21 сессия\"/>
    </mc:Choice>
  </mc:AlternateContent>
  <xr:revisionPtr revIDLastSave="0" documentId="13_ncr:1_{187C04ED-CE71-441E-A4AB-D79EEF651547}" xr6:coauthVersionLast="47" xr6:coauthVersionMax="47" xr10:uidLastSave="{00000000-0000-0000-0000-000000000000}"/>
  <bookViews>
    <workbookView xWindow="-120" yWindow="-120" windowWidth="29040" windowHeight="15720" xr2:uid="{92C468DF-F1D1-4C0A-9509-4B9C9518B1C3}"/>
  </bookViews>
  <sheets>
    <sheet name="Лист1" sheetId="1" r:id="rId1"/>
    <sheet name="Лист2" sheetId="2" r:id="rId2"/>
  </sheets>
  <definedNames>
    <definedName name="_xlnm.Print_Area" localSheetId="0">Лист1!$A$1:$D$43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56" i="2"/>
  <c r="D61" i="2" s="1"/>
  <c r="D54" i="2"/>
  <c r="D44" i="2"/>
  <c r="D40" i="2"/>
  <c r="D34" i="2"/>
  <c r="D29" i="2"/>
  <c r="D30" i="2" s="1"/>
  <c r="D27" i="2"/>
  <c r="E25" i="2"/>
  <c r="D23" i="2"/>
  <c r="D20" i="2"/>
  <c r="D13" i="2"/>
  <c r="D39" i="1"/>
  <c r="D62" i="2" l="1"/>
  <c r="D64" i="2" s="1"/>
  <c r="D18" i="1" l="1"/>
  <c r="D25" i="1" l="1"/>
  <c r="D21" i="1"/>
  <c r="D10" i="1"/>
  <c r="D33" i="1"/>
  <c r="D40" i="1" l="1"/>
</calcChain>
</file>

<file path=xl/sharedStrings.xml><?xml version="1.0" encoding="utf-8"?>
<sst xmlns="http://schemas.openxmlformats.org/spreadsheetml/2006/main" count="52" uniqueCount="25">
  <si>
    <t>№</t>
  </si>
  <si>
    <t>Мекеменин аталышы</t>
  </si>
  <si>
    <t>Берене</t>
  </si>
  <si>
    <t>Кыскартылуучу каражат</t>
  </si>
  <si>
    <t>Жалпы</t>
  </si>
  <si>
    <t>"Жалал-Абад шаарынын мэриясынын муниципалдык мүлк башкармалыгы" мекемеси</t>
  </si>
  <si>
    <t>Жыйынтыгы</t>
  </si>
  <si>
    <t>2025-жылга карата мекеме-ишканалардын үнөмдөлгөн каражаттары</t>
  </si>
  <si>
    <t>"Манас шаарынын мэриясы" мекемеси</t>
  </si>
  <si>
    <t>“Манас шаардык билим берүү бɵлүмү” мекемеси Мектептер</t>
  </si>
  <si>
    <t>“Манас шаардык билим берүү бɵлүмү” мекемеси Бала бакчалар</t>
  </si>
  <si>
    <t>"Манас шаарынын мэриясынын Спутник муниципалдык аймактык башкаруу" мекемеси</t>
  </si>
  <si>
    <t>"Манас шаарынын мэриясынын көрктөндүрүү жана жашылдандыруу чарбасы" мекемеси</t>
  </si>
  <si>
    <t>Манас шаарынын мэриясына караштуу Коммуналдык чарба жана көрктөндүрүү департаменти</t>
  </si>
  <si>
    <t>"Курманбек" шаардык стадиону" муниципалдык мекемеси</t>
  </si>
  <si>
    <t>"Жалал-Абад шаарынын мэриясынын Жер ресурстар башкармалыгы" мекемеси</t>
  </si>
  <si>
    <t>9</t>
  </si>
  <si>
    <t>10</t>
  </si>
  <si>
    <t>"Манас шаарынын мэриясынын Маданият бөлүмү" мекемеси</t>
  </si>
  <si>
    <t>6</t>
  </si>
  <si>
    <t>"Манас шаарынын мэриясынын Жер ресурстар башкармалыгы" мекемеси</t>
  </si>
  <si>
    <t>"Манас шаарынын мэриясынын Муниципалдык мүлк башкармалыгы" мекемеси</t>
  </si>
  <si>
    <t>7</t>
  </si>
  <si>
    <t>Шаардык кенештин 
26.12.2025-жылдагы 
XXI сессиясынын 
№4-токтомуна 
№1-тиркеме</t>
  </si>
  <si>
    <t>Жооптуу катчы                                                  Осмонова Г.О.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</si>
</sst>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top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A6C8-694F-4FC5-BA40-C1DA982EEDA7}">
  <dimension ref="A1:D43"/>
  <sheetViews>
    <sheetView tabSelected="1" view="pageBreakPreview" zoomScale="115" zoomScaleNormal="100" zoomScaleSheetLayoutView="115" workbookViewId="0">
      <selection activeCell="H39" sqref="H39"/>
    </sheetView>
  </sheetViews>
  <sheetFormatPr defaultColWidth="8.85546875" defaultRowHeight="15" x14ac:dyDescent="0.25"/>
  <cols>
    <col min="1" max="1" width="5.28515625" style="1" customWidth="1"/>
    <col min="2" max="2" width="45.140625" style="1" customWidth="1"/>
    <col min="3" max="3" width="10.28515625" style="1" customWidth="1"/>
    <col min="4" max="4" width="16.7109375" style="1" customWidth="1"/>
    <col min="5" max="16384" width="8.85546875" style="1"/>
  </cols>
  <sheetData>
    <row r="1" spans="1:4" ht="18.600000000000001" customHeight="1" x14ac:dyDescent="0.25">
      <c r="C1" s="14" t="s">
        <v>23</v>
      </c>
      <c r="D1" s="14"/>
    </row>
    <row r="2" spans="1:4" ht="18.600000000000001" customHeight="1" x14ac:dyDescent="0.25">
      <c r="C2" s="14"/>
      <c r="D2" s="14"/>
    </row>
    <row r="3" spans="1:4" ht="42" customHeight="1" x14ac:dyDescent="0.25">
      <c r="C3" s="14"/>
      <c r="D3" s="14"/>
    </row>
    <row r="5" spans="1:4" x14ac:dyDescent="0.25">
      <c r="B5" s="2" t="s">
        <v>7</v>
      </c>
      <c r="C5" s="2"/>
    </row>
    <row r="7" spans="1:4" ht="28.5" x14ac:dyDescent="0.25">
      <c r="A7" s="3" t="s">
        <v>0</v>
      </c>
      <c r="B7" s="3" t="s">
        <v>1</v>
      </c>
      <c r="C7" s="3" t="s">
        <v>2</v>
      </c>
      <c r="D7" s="4" t="s">
        <v>3</v>
      </c>
    </row>
    <row r="8" spans="1:4" x14ac:dyDescent="0.25">
      <c r="A8" s="23">
        <v>1</v>
      </c>
      <c r="B8" s="22" t="s">
        <v>8</v>
      </c>
      <c r="C8" s="7">
        <v>2111</v>
      </c>
      <c r="D8" s="5">
        <v>500</v>
      </c>
    </row>
    <row r="9" spans="1:4" x14ac:dyDescent="0.25">
      <c r="A9" s="23"/>
      <c r="B9" s="22"/>
      <c r="C9" s="7">
        <v>2215</v>
      </c>
      <c r="D9" s="13">
        <v>922.4</v>
      </c>
    </row>
    <row r="10" spans="1:4" x14ac:dyDescent="0.25">
      <c r="A10" s="15" t="s">
        <v>4</v>
      </c>
      <c r="B10" s="16"/>
      <c r="C10" s="17"/>
      <c r="D10" s="12">
        <f>SUM(D8:D9)</f>
        <v>1422.4</v>
      </c>
    </row>
    <row r="11" spans="1:4" x14ac:dyDescent="0.25">
      <c r="A11" s="18">
        <v>2</v>
      </c>
      <c r="B11" s="20" t="s">
        <v>21</v>
      </c>
      <c r="C11" s="7">
        <v>2215</v>
      </c>
      <c r="D11" s="13">
        <v>500</v>
      </c>
    </row>
    <row r="12" spans="1:4" x14ac:dyDescent="0.25">
      <c r="A12" s="19"/>
      <c r="B12" s="21"/>
      <c r="C12" s="7">
        <v>2823</v>
      </c>
      <c r="D12" s="13">
        <v>100</v>
      </c>
    </row>
    <row r="13" spans="1:4" x14ac:dyDescent="0.25">
      <c r="A13" s="19"/>
      <c r="B13" s="21"/>
      <c r="C13" s="7">
        <v>3112</v>
      </c>
      <c r="D13" s="13">
        <v>300</v>
      </c>
    </row>
    <row r="14" spans="1:4" x14ac:dyDescent="0.25">
      <c r="A14" s="19"/>
      <c r="B14" s="21"/>
      <c r="C14" s="7">
        <v>2222</v>
      </c>
      <c r="D14" s="13">
        <v>298.8</v>
      </c>
    </row>
    <row r="15" spans="1:4" x14ac:dyDescent="0.25">
      <c r="A15" s="15" t="s">
        <v>4</v>
      </c>
      <c r="B15" s="16"/>
      <c r="C15" s="17"/>
      <c r="D15" s="12">
        <f>SUM(D11:D14)</f>
        <v>1198.8</v>
      </c>
    </row>
    <row r="16" spans="1:4" x14ac:dyDescent="0.25">
      <c r="A16" s="18">
        <v>3</v>
      </c>
      <c r="B16" s="20" t="s">
        <v>20</v>
      </c>
      <c r="C16" s="7">
        <v>2215</v>
      </c>
      <c r="D16" s="13">
        <v>400</v>
      </c>
    </row>
    <row r="17" spans="1:4" x14ac:dyDescent="0.25">
      <c r="A17" s="19"/>
      <c r="B17" s="21"/>
      <c r="C17" s="7">
        <v>3112</v>
      </c>
      <c r="D17" s="13">
        <v>426</v>
      </c>
    </row>
    <row r="18" spans="1:4" x14ac:dyDescent="0.25">
      <c r="A18" s="15" t="s">
        <v>4</v>
      </c>
      <c r="B18" s="16"/>
      <c r="C18" s="17"/>
      <c r="D18" s="12">
        <f>SUM(D16:D17)</f>
        <v>826</v>
      </c>
    </row>
    <row r="19" spans="1:4" x14ac:dyDescent="0.25">
      <c r="A19" s="22">
        <v>4</v>
      </c>
      <c r="B19" s="22" t="s">
        <v>12</v>
      </c>
      <c r="C19" s="9">
        <v>2222</v>
      </c>
      <c r="D19" s="13">
        <v>272.60000000000002</v>
      </c>
    </row>
    <row r="20" spans="1:4" x14ac:dyDescent="0.25">
      <c r="A20" s="22"/>
      <c r="B20" s="22"/>
      <c r="C20" s="9">
        <v>3113</v>
      </c>
      <c r="D20" s="13">
        <v>1000</v>
      </c>
    </row>
    <row r="21" spans="1:4" x14ac:dyDescent="0.25">
      <c r="A21" s="15" t="s">
        <v>4</v>
      </c>
      <c r="B21" s="16"/>
      <c r="C21" s="17"/>
      <c r="D21" s="12">
        <f>SUM(D19:D20)</f>
        <v>1272.5999999999999</v>
      </c>
    </row>
    <row r="22" spans="1:4" x14ac:dyDescent="0.25">
      <c r="A22" s="22">
        <v>5</v>
      </c>
      <c r="B22" s="22" t="s">
        <v>13</v>
      </c>
      <c r="C22" s="9">
        <v>2222</v>
      </c>
      <c r="D22" s="13">
        <v>1400.9</v>
      </c>
    </row>
    <row r="23" spans="1:4" x14ac:dyDescent="0.25">
      <c r="A23" s="22"/>
      <c r="B23" s="22"/>
      <c r="C23" s="9">
        <v>3111</v>
      </c>
      <c r="D23" s="13">
        <v>150</v>
      </c>
    </row>
    <row r="24" spans="1:4" x14ac:dyDescent="0.25">
      <c r="A24" s="22"/>
      <c r="B24" s="22"/>
      <c r="C24" s="9">
        <v>3112</v>
      </c>
      <c r="D24" s="13">
        <v>250</v>
      </c>
    </row>
    <row r="25" spans="1:4" x14ac:dyDescent="0.25">
      <c r="A25" s="15" t="s">
        <v>4</v>
      </c>
      <c r="B25" s="16"/>
      <c r="C25" s="17"/>
      <c r="D25" s="12">
        <f>SUM(D22:D24)</f>
        <v>1800.9</v>
      </c>
    </row>
    <row r="26" spans="1:4" x14ac:dyDescent="0.25">
      <c r="A26" s="24" t="s">
        <v>19</v>
      </c>
      <c r="B26" s="21" t="s">
        <v>9</v>
      </c>
      <c r="C26" s="7">
        <v>22311100</v>
      </c>
      <c r="D26" s="13">
        <v>980</v>
      </c>
    </row>
    <row r="27" spans="1:4" x14ac:dyDescent="0.25">
      <c r="A27" s="24"/>
      <c r="B27" s="21"/>
      <c r="C27" s="7">
        <v>22311200</v>
      </c>
      <c r="D27" s="13">
        <v>2500</v>
      </c>
    </row>
    <row r="28" spans="1:4" x14ac:dyDescent="0.25">
      <c r="A28" s="24"/>
      <c r="B28" s="21"/>
      <c r="C28" s="7">
        <v>22311300</v>
      </c>
      <c r="D28" s="13">
        <v>11381.5</v>
      </c>
    </row>
    <row r="29" spans="1:4" x14ac:dyDescent="0.25">
      <c r="A29" s="24"/>
      <c r="B29" s="21"/>
      <c r="C29" s="7">
        <v>22311400</v>
      </c>
      <c r="D29" s="13">
        <v>300</v>
      </c>
    </row>
    <row r="30" spans="1:4" x14ac:dyDescent="0.25">
      <c r="A30" s="24"/>
      <c r="B30" s="21"/>
      <c r="C30" s="7">
        <v>2212</v>
      </c>
      <c r="D30" s="13">
        <v>180</v>
      </c>
    </row>
    <row r="31" spans="1:4" x14ac:dyDescent="0.25">
      <c r="A31" s="24"/>
      <c r="B31" s="21"/>
      <c r="C31" s="7">
        <v>2215</v>
      </c>
      <c r="D31" s="13">
        <v>500</v>
      </c>
    </row>
    <row r="32" spans="1:4" x14ac:dyDescent="0.25">
      <c r="A32" s="25"/>
      <c r="B32" s="26"/>
      <c r="C32" s="7">
        <v>3112</v>
      </c>
      <c r="D32" s="13">
        <v>278.8</v>
      </c>
    </row>
    <row r="33" spans="1:4" x14ac:dyDescent="0.25">
      <c r="A33" s="15" t="s">
        <v>4</v>
      </c>
      <c r="B33" s="16"/>
      <c r="C33" s="17"/>
      <c r="D33" s="12">
        <f>SUM(D26:D32)</f>
        <v>16120.3</v>
      </c>
    </row>
    <row r="34" spans="1:4" x14ac:dyDescent="0.25">
      <c r="A34" s="24" t="s">
        <v>22</v>
      </c>
      <c r="B34" s="21" t="s">
        <v>10</v>
      </c>
      <c r="C34" s="7">
        <v>22311200</v>
      </c>
      <c r="D34" s="13">
        <v>1500</v>
      </c>
    </row>
    <row r="35" spans="1:4" x14ac:dyDescent="0.25">
      <c r="A35" s="24"/>
      <c r="B35" s="21"/>
      <c r="C35" s="7">
        <v>22311300</v>
      </c>
      <c r="D35" s="13">
        <v>2353</v>
      </c>
    </row>
    <row r="36" spans="1:4" x14ac:dyDescent="0.25">
      <c r="A36" s="24"/>
      <c r="B36" s="21"/>
      <c r="C36" s="7">
        <v>22311400</v>
      </c>
      <c r="D36" s="13">
        <v>330</v>
      </c>
    </row>
    <row r="37" spans="1:4" x14ac:dyDescent="0.25">
      <c r="A37" s="24"/>
      <c r="B37" s="21"/>
      <c r="C37" s="7">
        <v>2212</v>
      </c>
      <c r="D37" s="13">
        <v>100</v>
      </c>
    </row>
    <row r="38" spans="1:4" x14ac:dyDescent="0.25">
      <c r="A38" s="24"/>
      <c r="B38" s="21"/>
      <c r="C38" s="7">
        <v>2218</v>
      </c>
      <c r="D38" s="13">
        <v>976</v>
      </c>
    </row>
    <row r="39" spans="1:4" x14ac:dyDescent="0.25">
      <c r="A39" s="15" t="s">
        <v>4</v>
      </c>
      <c r="B39" s="16"/>
      <c r="C39" s="17"/>
      <c r="D39" s="12">
        <f>SUM(D34:D38)</f>
        <v>5259</v>
      </c>
    </row>
    <row r="40" spans="1:4" x14ac:dyDescent="0.25">
      <c r="A40" s="15" t="s">
        <v>6</v>
      </c>
      <c r="B40" s="16"/>
      <c r="C40" s="17"/>
      <c r="D40" s="6">
        <f>+D10+D18+D21+D25+D33+D39+D15</f>
        <v>27899.999999999996</v>
      </c>
    </row>
    <row r="41" spans="1:4" x14ac:dyDescent="0.25">
      <c r="D41" s="8"/>
    </row>
    <row r="42" spans="1:4" x14ac:dyDescent="0.25">
      <c r="D42" s="8"/>
    </row>
    <row r="43" spans="1:4" x14ac:dyDescent="0.25">
      <c r="B43" s="2" t="s">
        <v>24</v>
      </c>
      <c r="D43" s="8"/>
    </row>
  </sheetData>
  <mergeCells count="23">
    <mergeCell ref="A40:C40"/>
    <mergeCell ref="B8:B9"/>
    <mergeCell ref="A8:A9"/>
    <mergeCell ref="B19:B20"/>
    <mergeCell ref="A19:A20"/>
    <mergeCell ref="A22:A24"/>
    <mergeCell ref="A21:C21"/>
    <mergeCell ref="A26:A32"/>
    <mergeCell ref="B26:B32"/>
    <mergeCell ref="A33:C33"/>
    <mergeCell ref="A34:A38"/>
    <mergeCell ref="A16:A17"/>
    <mergeCell ref="B16:B17"/>
    <mergeCell ref="A18:C18"/>
    <mergeCell ref="B34:B38"/>
    <mergeCell ref="B22:B24"/>
    <mergeCell ref="C1:D3"/>
    <mergeCell ref="A25:C25"/>
    <mergeCell ref="A10:C10"/>
    <mergeCell ref="A39:C39"/>
    <mergeCell ref="A11:A14"/>
    <mergeCell ref="B11:B14"/>
    <mergeCell ref="A15:C15"/>
  </mergeCells>
  <pageMargins left="0.7" right="0.7" top="0.75" bottom="0.75" header="0.3" footer="0.3"/>
  <pageSetup paperSize="9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D873-0174-429E-80B4-ACECFB6187EC}">
  <dimension ref="A2:E65"/>
  <sheetViews>
    <sheetView topLeftCell="A10" workbookViewId="0">
      <selection activeCell="D31" sqref="D31"/>
    </sheetView>
  </sheetViews>
  <sheetFormatPr defaultColWidth="8.85546875" defaultRowHeight="15" x14ac:dyDescent="0.25"/>
  <cols>
    <col min="1" max="1" width="5.28515625" style="1" customWidth="1"/>
    <col min="2" max="2" width="45.140625" style="1" customWidth="1"/>
    <col min="3" max="3" width="9.140625" style="1" customWidth="1"/>
    <col min="4" max="4" width="16.7109375" style="1" customWidth="1"/>
    <col min="5" max="16384" width="8.85546875" style="1"/>
  </cols>
  <sheetData>
    <row r="2" spans="1:5" x14ac:dyDescent="0.25">
      <c r="B2" s="2" t="s">
        <v>7</v>
      </c>
      <c r="C2" s="2"/>
    </row>
    <row r="4" spans="1:5" ht="28.5" x14ac:dyDescent="0.25">
      <c r="A4" s="3" t="s">
        <v>0</v>
      </c>
      <c r="B4" s="3" t="s">
        <v>1</v>
      </c>
      <c r="C4" s="3" t="s">
        <v>2</v>
      </c>
      <c r="D4" s="4" t="s">
        <v>3</v>
      </c>
    </row>
    <row r="5" spans="1:5" x14ac:dyDescent="0.25">
      <c r="A5" s="23">
        <v>1</v>
      </c>
      <c r="B5" s="22" t="s">
        <v>8</v>
      </c>
      <c r="C5" s="7">
        <v>2111</v>
      </c>
      <c r="D5" s="10">
        <v>500</v>
      </c>
    </row>
    <row r="6" spans="1:5" x14ac:dyDescent="0.25">
      <c r="A6" s="23"/>
      <c r="B6" s="22"/>
      <c r="C6" s="7">
        <v>2121</v>
      </c>
      <c r="D6" s="5"/>
      <c r="E6" s="5">
        <v>70</v>
      </c>
    </row>
    <row r="7" spans="1:5" x14ac:dyDescent="0.25">
      <c r="A7" s="23"/>
      <c r="B7" s="22"/>
      <c r="C7" s="7">
        <v>2214</v>
      </c>
      <c r="D7" s="5"/>
      <c r="E7" s="5">
        <v>31.4</v>
      </c>
    </row>
    <row r="8" spans="1:5" x14ac:dyDescent="0.25">
      <c r="A8" s="23"/>
      <c r="B8" s="22"/>
      <c r="C8" s="7">
        <v>2215</v>
      </c>
      <c r="D8" s="10">
        <v>922.4</v>
      </c>
    </row>
    <row r="9" spans="1:5" x14ac:dyDescent="0.25">
      <c r="A9" s="23"/>
      <c r="B9" s="22"/>
      <c r="C9" s="7">
        <v>2221</v>
      </c>
      <c r="D9" s="5"/>
      <c r="E9" s="5">
        <v>49.8</v>
      </c>
    </row>
    <row r="10" spans="1:5" x14ac:dyDescent="0.25">
      <c r="A10" s="23"/>
      <c r="B10" s="22"/>
      <c r="C10" s="7">
        <v>2222</v>
      </c>
      <c r="D10" s="5"/>
      <c r="E10" s="5">
        <v>13.1</v>
      </c>
    </row>
    <row r="11" spans="1:5" x14ac:dyDescent="0.25">
      <c r="A11" s="23"/>
      <c r="B11" s="22"/>
      <c r="C11" s="7">
        <v>2231</v>
      </c>
      <c r="D11" s="5"/>
      <c r="E11" s="5">
        <v>196.1</v>
      </c>
    </row>
    <row r="12" spans="1:5" x14ac:dyDescent="0.25">
      <c r="A12" s="23"/>
      <c r="B12" s="22"/>
      <c r="C12" s="7">
        <v>3111</v>
      </c>
      <c r="D12" s="5"/>
      <c r="E12" s="5">
        <v>105</v>
      </c>
    </row>
    <row r="13" spans="1:5" x14ac:dyDescent="0.25">
      <c r="A13" s="15" t="s">
        <v>4</v>
      </c>
      <c r="B13" s="16"/>
      <c r="C13" s="17"/>
      <c r="D13" s="6">
        <f>SUM(D5:D12)</f>
        <v>1422.4</v>
      </c>
    </row>
    <row r="14" spans="1:5" x14ac:dyDescent="0.25">
      <c r="A14" s="22">
        <v>2</v>
      </c>
      <c r="B14" s="22" t="s">
        <v>11</v>
      </c>
      <c r="C14" s="7">
        <v>2111</v>
      </c>
      <c r="D14" s="5"/>
      <c r="E14" s="5">
        <v>160</v>
      </c>
    </row>
    <row r="15" spans="1:5" x14ac:dyDescent="0.25">
      <c r="A15" s="22"/>
      <c r="B15" s="22"/>
      <c r="C15" s="7">
        <v>2121</v>
      </c>
      <c r="D15" s="5"/>
      <c r="E15" s="5">
        <v>24</v>
      </c>
    </row>
    <row r="16" spans="1:5" x14ac:dyDescent="0.25">
      <c r="A16" s="22"/>
      <c r="B16" s="22"/>
      <c r="C16" s="7">
        <v>2214</v>
      </c>
      <c r="D16" s="5"/>
      <c r="E16" s="5">
        <v>71.8</v>
      </c>
    </row>
    <row r="17" spans="1:5" x14ac:dyDescent="0.25">
      <c r="A17" s="22"/>
      <c r="B17" s="22"/>
      <c r="C17" s="7">
        <v>2215</v>
      </c>
      <c r="D17" s="5"/>
      <c r="E17" s="5">
        <v>12.4</v>
      </c>
    </row>
    <row r="18" spans="1:5" x14ac:dyDescent="0.25">
      <c r="A18" s="22"/>
      <c r="B18" s="22"/>
      <c r="C18" s="7">
        <v>2221</v>
      </c>
      <c r="D18" s="5"/>
      <c r="E18" s="5">
        <v>140</v>
      </c>
    </row>
    <row r="19" spans="1:5" x14ac:dyDescent="0.25">
      <c r="A19" s="22"/>
      <c r="B19" s="22"/>
      <c r="C19" s="7">
        <v>2222</v>
      </c>
      <c r="D19" s="5"/>
      <c r="E19" s="5">
        <v>52</v>
      </c>
    </row>
    <row r="20" spans="1:5" x14ac:dyDescent="0.25">
      <c r="A20" s="15" t="s">
        <v>4</v>
      </c>
      <c r="B20" s="16"/>
      <c r="C20" s="17"/>
      <c r="D20" s="6">
        <f>SUM(D14:D19)</f>
        <v>0</v>
      </c>
    </row>
    <row r="21" spans="1:5" x14ac:dyDescent="0.25">
      <c r="A21" s="18">
        <v>3</v>
      </c>
      <c r="B21" s="20" t="s">
        <v>5</v>
      </c>
      <c r="C21" s="7">
        <v>2111</v>
      </c>
      <c r="D21" s="5"/>
    </row>
    <row r="22" spans="1:5" x14ac:dyDescent="0.25">
      <c r="A22" s="19"/>
      <c r="B22" s="21"/>
      <c r="C22" s="7">
        <v>2121</v>
      </c>
      <c r="D22" s="5"/>
    </row>
    <row r="23" spans="1:5" x14ac:dyDescent="0.25">
      <c r="A23" s="15" t="s">
        <v>4</v>
      </c>
      <c r="B23" s="16"/>
      <c r="C23" s="17"/>
      <c r="D23" s="6">
        <f>SUM(D21:D22)</f>
        <v>0</v>
      </c>
    </row>
    <row r="24" spans="1:5" x14ac:dyDescent="0.25">
      <c r="A24" s="18">
        <v>4</v>
      </c>
      <c r="B24" s="20" t="s">
        <v>15</v>
      </c>
      <c r="C24" s="7">
        <v>2215</v>
      </c>
      <c r="D24" s="10">
        <v>400</v>
      </c>
    </row>
    <row r="25" spans="1:5" x14ac:dyDescent="0.25">
      <c r="A25" s="19"/>
      <c r="B25" s="21"/>
      <c r="C25" s="7">
        <v>2222</v>
      </c>
      <c r="D25" s="5"/>
      <c r="E25" s="11">
        <f>18+350</f>
        <v>368</v>
      </c>
    </row>
    <row r="26" spans="1:5" x14ac:dyDescent="0.25">
      <c r="A26" s="19"/>
      <c r="B26" s="21"/>
      <c r="C26" s="7">
        <v>3112</v>
      </c>
      <c r="D26" s="10">
        <v>426</v>
      </c>
    </row>
    <row r="27" spans="1:5" x14ac:dyDescent="0.25">
      <c r="A27" s="15" t="s">
        <v>4</v>
      </c>
      <c r="B27" s="16"/>
      <c r="C27" s="17"/>
      <c r="D27" s="6">
        <f>SUM(D24:D26)</f>
        <v>826</v>
      </c>
    </row>
    <row r="28" spans="1:5" x14ac:dyDescent="0.25">
      <c r="A28" s="22">
        <v>6</v>
      </c>
      <c r="B28" s="22" t="s">
        <v>12</v>
      </c>
      <c r="C28" s="9">
        <v>2222</v>
      </c>
      <c r="D28" s="10">
        <v>272.60000000000002</v>
      </c>
    </row>
    <row r="29" spans="1:5" x14ac:dyDescent="0.25">
      <c r="A29" s="22"/>
      <c r="B29" s="22"/>
      <c r="C29" s="9">
        <v>3113</v>
      </c>
      <c r="D29" s="10">
        <f>1027.3+1696.7</f>
        <v>2724</v>
      </c>
    </row>
    <row r="30" spans="1:5" x14ac:dyDescent="0.25">
      <c r="A30" s="15" t="s">
        <v>4</v>
      </c>
      <c r="B30" s="16"/>
      <c r="C30" s="17"/>
      <c r="D30" s="6">
        <f>SUM(D28:D29)</f>
        <v>2996.6</v>
      </c>
    </row>
    <row r="31" spans="1:5" x14ac:dyDescent="0.25">
      <c r="A31" s="22">
        <v>7</v>
      </c>
      <c r="B31" s="22" t="s">
        <v>13</v>
      </c>
      <c r="C31" s="9">
        <v>2222</v>
      </c>
      <c r="D31" s="10">
        <v>1400.9</v>
      </c>
    </row>
    <row r="32" spans="1:5" x14ac:dyDescent="0.25">
      <c r="A32" s="22"/>
      <c r="B32" s="22"/>
      <c r="C32" s="9">
        <v>3111</v>
      </c>
      <c r="D32" s="10">
        <v>150</v>
      </c>
    </row>
    <row r="33" spans="1:5" x14ac:dyDescent="0.25">
      <c r="A33" s="22"/>
      <c r="B33" s="22"/>
      <c r="C33" s="9">
        <v>3112</v>
      </c>
      <c r="D33" s="10">
        <v>250</v>
      </c>
    </row>
    <row r="34" spans="1:5" x14ac:dyDescent="0.25">
      <c r="A34" s="15" t="s">
        <v>4</v>
      </c>
      <c r="B34" s="16"/>
      <c r="C34" s="17"/>
      <c r="D34" s="6">
        <f>SUM(D31:D33)</f>
        <v>1800.9</v>
      </c>
    </row>
    <row r="35" spans="1:5" x14ac:dyDescent="0.25">
      <c r="A35" s="22">
        <v>8</v>
      </c>
      <c r="B35" s="22" t="s">
        <v>14</v>
      </c>
      <c r="C35" s="9">
        <v>2111</v>
      </c>
      <c r="D35" s="5"/>
      <c r="E35" s="5">
        <v>204</v>
      </c>
    </row>
    <row r="36" spans="1:5" x14ac:dyDescent="0.25">
      <c r="A36" s="22"/>
      <c r="B36" s="22"/>
      <c r="C36" s="9">
        <v>2121</v>
      </c>
      <c r="D36" s="5"/>
      <c r="E36" s="5">
        <v>26</v>
      </c>
    </row>
    <row r="37" spans="1:5" x14ac:dyDescent="0.25">
      <c r="A37" s="22"/>
      <c r="B37" s="22"/>
      <c r="C37" s="9">
        <v>2215</v>
      </c>
      <c r="D37" s="5"/>
      <c r="E37" s="5">
        <v>3.8</v>
      </c>
    </row>
    <row r="38" spans="1:5" x14ac:dyDescent="0.25">
      <c r="A38" s="22"/>
      <c r="B38" s="22"/>
      <c r="C38" s="9">
        <v>2222</v>
      </c>
      <c r="D38" s="5"/>
      <c r="E38" s="11">
        <v>1359</v>
      </c>
    </row>
    <row r="39" spans="1:5" x14ac:dyDescent="0.25">
      <c r="A39" s="22"/>
      <c r="B39" s="22"/>
      <c r="C39" s="9">
        <v>22311100</v>
      </c>
      <c r="D39" s="5"/>
      <c r="E39" s="5">
        <v>188.7</v>
      </c>
    </row>
    <row r="40" spans="1:5" x14ac:dyDescent="0.25">
      <c r="A40" s="15" t="s">
        <v>4</v>
      </c>
      <c r="B40" s="16"/>
      <c r="C40" s="17"/>
      <c r="D40" s="6">
        <f>SUM(D35:D39)</f>
        <v>0</v>
      </c>
    </row>
    <row r="41" spans="1:5" x14ac:dyDescent="0.25">
      <c r="A41" s="22">
        <v>7</v>
      </c>
      <c r="B41" s="22" t="s">
        <v>18</v>
      </c>
      <c r="C41" s="9">
        <v>2111</v>
      </c>
      <c r="D41" s="5"/>
      <c r="E41" s="5">
        <v>634.20000000000005</v>
      </c>
    </row>
    <row r="42" spans="1:5" x14ac:dyDescent="0.25">
      <c r="A42" s="22"/>
      <c r="B42" s="22"/>
      <c r="C42" s="9">
        <v>2121</v>
      </c>
      <c r="D42" s="5"/>
      <c r="E42" s="11">
        <v>115.5</v>
      </c>
    </row>
    <row r="43" spans="1:5" x14ac:dyDescent="0.25">
      <c r="A43" s="22"/>
      <c r="B43" s="22"/>
      <c r="C43" s="9">
        <v>2215</v>
      </c>
      <c r="D43" s="5"/>
      <c r="E43" s="11">
        <v>1000</v>
      </c>
    </row>
    <row r="44" spans="1:5" x14ac:dyDescent="0.25">
      <c r="A44" s="15" t="s">
        <v>4</v>
      </c>
      <c r="B44" s="16"/>
      <c r="C44" s="17"/>
      <c r="D44" s="6">
        <f>SUM(D41:D43)</f>
        <v>0</v>
      </c>
    </row>
    <row r="45" spans="1:5" x14ac:dyDescent="0.25">
      <c r="A45" s="24" t="s">
        <v>16</v>
      </c>
      <c r="B45" s="21" t="s">
        <v>9</v>
      </c>
      <c r="C45" s="7">
        <v>22311100</v>
      </c>
      <c r="D45" s="10">
        <v>980</v>
      </c>
    </row>
    <row r="46" spans="1:5" x14ac:dyDescent="0.25">
      <c r="A46" s="24"/>
      <c r="B46" s="21"/>
      <c r="C46" s="7">
        <v>22311200</v>
      </c>
      <c r="D46" s="10">
        <v>2500</v>
      </c>
    </row>
    <row r="47" spans="1:5" x14ac:dyDescent="0.25">
      <c r="A47" s="24"/>
      <c r="B47" s="21"/>
      <c r="C47" s="7">
        <v>22311300</v>
      </c>
      <c r="D47" s="10">
        <v>11381.5</v>
      </c>
    </row>
    <row r="48" spans="1:5" x14ac:dyDescent="0.25">
      <c r="A48" s="24"/>
      <c r="B48" s="21"/>
      <c r="C48" s="7">
        <v>22311400</v>
      </c>
      <c r="D48" s="10">
        <v>300</v>
      </c>
    </row>
    <row r="49" spans="1:4" x14ac:dyDescent="0.25">
      <c r="A49" s="24"/>
      <c r="B49" s="21"/>
      <c r="C49" s="7">
        <v>2212</v>
      </c>
      <c r="D49" s="10">
        <v>180</v>
      </c>
    </row>
    <row r="50" spans="1:4" x14ac:dyDescent="0.25">
      <c r="A50" s="24"/>
      <c r="B50" s="21"/>
      <c r="C50" s="7">
        <v>2221</v>
      </c>
      <c r="D50" s="5"/>
    </row>
    <row r="51" spans="1:4" x14ac:dyDescent="0.25">
      <c r="A51" s="24"/>
      <c r="B51" s="21"/>
      <c r="C51" s="7">
        <v>2721</v>
      </c>
      <c r="D51" s="5"/>
    </row>
    <row r="52" spans="1:4" x14ac:dyDescent="0.25">
      <c r="A52" s="24"/>
      <c r="B52" s="21"/>
      <c r="C52" s="7">
        <v>2215</v>
      </c>
      <c r="D52" s="10">
        <v>500</v>
      </c>
    </row>
    <row r="53" spans="1:4" x14ac:dyDescent="0.25">
      <c r="A53" s="25"/>
      <c r="B53" s="26"/>
      <c r="C53" s="7">
        <v>3112</v>
      </c>
      <c r="D53" s="10">
        <v>278.8</v>
      </c>
    </row>
    <row r="54" spans="1:4" x14ac:dyDescent="0.25">
      <c r="A54" s="15" t="s">
        <v>4</v>
      </c>
      <c r="B54" s="16"/>
      <c r="C54" s="17"/>
      <c r="D54" s="6">
        <f>SUM(D45:D53)</f>
        <v>16120.3</v>
      </c>
    </row>
    <row r="55" spans="1:4" x14ac:dyDescent="0.25">
      <c r="A55" s="24" t="s">
        <v>17</v>
      </c>
      <c r="B55" s="21" t="s">
        <v>10</v>
      </c>
      <c r="C55" s="7">
        <v>22311200</v>
      </c>
      <c r="D55" s="10">
        <v>1500</v>
      </c>
    </row>
    <row r="56" spans="1:4" x14ac:dyDescent="0.25">
      <c r="A56" s="24"/>
      <c r="B56" s="21"/>
      <c r="C56" s="7">
        <v>22311300</v>
      </c>
      <c r="D56" s="10">
        <f>2353-95.2</f>
        <v>2257.8000000000002</v>
      </c>
    </row>
    <row r="57" spans="1:4" x14ac:dyDescent="0.25">
      <c r="A57" s="24"/>
      <c r="B57" s="21"/>
      <c r="C57" s="7">
        <v>22311400</v>
      </c>
      <c r="D57" s="5"/>
    </row>
    <row r="58" spans="1:4" x14ac:dyDescent="0.25">
      <c r="A58" s="24"/>
      <c r="B58" s="21"/>
      <c r="C58" s="7">
        <v>2212</v>
      </c>
      <c r="D58" s="5"/>
    </row>
    <row r="59" spans="1:4" x14ac:dyDescent="0.25">
      <c r="A59" s="24"/>
      <c r="B59" s="21"/>
      <c r="C59" s="7">
        <v>2215</v>
      </c>
      <c r="D59" s="5"/>
    </row>
    <row r="60" spans="1:4" x14ac:dyDescent="0.25">
      <c r="A60" s="24"/>
      <c r="B60" s="21"/>
      <c r="C60" s="7">
        <v>2218</v>
      </c>
      <c r="D60" s="10">
        <v>976</v>
      </c>
    </row>
    <row r="61" spans="1:4" x14ac:dyDescent="0.25">
      <c r="A61" s="15" t="s">
        <v>4</v>
      </c>
      <c r="B61" s="16"/>
      <c r="C61" s="17"/>
      <c r="D61" s="6">
        <f>SUM(D55:D60)</f>
        <v>4733.8</v>
      </c>
    </row>
    <row r="62" spans="1:4" x14ac:dyDescent="0.25">
      <c r="A62" s="15" t="s">
        <v>6</v>
      </c>
      <c r="B62" s="16"/>
      <c r="C62" s="17"/>
      <c r="D62" s="6">
        <f>+D13+D20+D23+D30+D34+D40+D54+D61+D27+D44</f>
        <v>27899.999999999996</v>
      </c>
    </row>
    <row r="63" spans="1:4" x14ac:dyDescent="0.25">
      <c r="D63" s="8">
        <v>27900</v>
      </c>
    </row>
    <row r="64" spans="1:4" x14ac:dyDescent="0.25">
      <c r="D64" s="8">
        <f>+D62-D63</f>
        <v>0</v>
      </c>
    </row>
    <row r="65" spans="4:4" x14ac:dyDescent="0.25">
      <c r="D65" s="8"/>
    </row>
  </sheetData>
  <mergeCells count="31">
    <mergeCell ref="A27:C27"/>
    <mergeCell ref="A5:A12"/>
    <mergeCell ref="B5:B12"/>
    <mergeCell ref="A13:C13"/>
    <mergeCell ref="A14:A19"/>
    <mergeCell ref="B14:B19"/>
    <mergeCell ref="A20:C20"/>
    <mergeCell ref="A21:A22"/>
    <mergeCell ref="B21:B22"/>
    <mergeCell ref="A23:C23"/>
    <mergeCell ref="A24:A26"/>
    <mergeCell ref="B24:B26"/>
    <mergeCell ref="A44:C44"/>
    <mergeCell ref="A28:A29"/>
    <mergeCell ref="B28:B29"/>
    <mergeCell ref="A30:C30"/>
    <mergeCell ref="A31:A33"/>
    <mergeCell ref="B31:B33"/>
    <mergeCell ref="A34:C34"/>
    <mergeCell ref="A35:A39"/>
    <mergeCell ref="B35:B39"/>
    <mergeCell ref="A40:C40"/>
    <mergeCell ref="A41:A43"/>
    <mergeCell ref="B41:B43"/>
    <mergeCell ref="A62:C62"/>
    <mergeCell ref="A45:A53"/>
    <mergeCell ref="B45:B53"/>
    <mergeCell ref="A54:C54"/>
    <mergeCell ref="A55:A60"/>
    <mergeCell ref="B55:B60"/>
    <mergeCell ref="A61:C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2025-12-30T08:11:22Z</cp:lastPrinted>
  <dcterms:created xsi:type="dcterms:W3CDTF">2025-12-24T09:16:38Z</dcterms:created>
  <dcterms:modified xsi:type="dcterms:W3CDTF">2025-12-30T08:11:57Z</dcterms:modified>
</cp:coreProperties>
</file>